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orikoIto\Desktop\statexcel\"/>
    </mc:Choice>
  </mc:AlternateContent>
  <xr:revisionPtr revIDLastSave="0" documentId="8_{47CEE8E2-1F90-4A7D-8F99-9E79205805A2}" xr6:coauthVersionLast="47" xr6:coauthVersionMax="47" xr10:uidLastSave="{00000000-0000-0000-0000-000000000000}"/>
  <bookViews>
    <workbookView xWindow="39180" yWindow="4395" windowWidth="20790" windowHeight="14070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  <c r="D6" i="1"/>
  <c r="D5" i="1"/>
  <c r="E5" i="1" s="1"/>
  <c r="D7" i="1" l="1"/>
  <c r="E7" i="1" s="1"/>
  <c r="E6" i="1"/>
  <c r="F7" i="1" s="1"/>
  <c r="G7" i="1" l="1"/>
  <c r="H7" i="1" s="1"/>
  <c r="I7" i="1" s="1"/>
  <c r="J7" i="1" s="1"/>
</calcChain>
</file>

<file path=xl/sharedStrings.xml><?xml version="1.0" encoding="utf-8"?>
<sst xmlns="http://schemas.openxmlformats.org/spreadsheetml/2006/main" count="20" uniqueCount="19">
  <si>
    <t>計</t>
    <rPh sb="0" eb="1">
      <t>ケイ</t>
    </rPh>
    <phoneticPr fontId="2"/>
  </si>
  <si>
    <t>ｐ</t>
    <phoneticPr fontId="2"/>
  </si>
  <si>
    <t>カイ2乗</t>
    <rPh sb="3" eb="4">
      <t>ジョウ</t>
    </rPh>
    <phoneticPr fontId="2"/>
  </si>
  <si>
    <t>ｐ値</t>
    <rPh sb="1" eb="2">
      <t>チ</t>
    </rPh>
    <phoneticPr fontId="2"/>
  </si>
  <si>
    <t>d</t>
    <phoneticPr fontId="2"/>
  </si>
  <si>
    <t>標準誤差</t>
    <rPh sb="0" eb="2">
      <t>ヒョウジュン</t>
    </rPh>
    <rPh sb="2" eb="4">
      <t>ゴサ</t>
    </rPh>
    <phoneticPr fontId="2"/>
  </si>
  <si>
    <t>u</t>
    <phoneticPr fontId="2"/>
  </si>
  <si>
    <t>A群</t>
    <rPh sb="1" eb="2">
      <t>グン</t>
    </rPh>
    <phoneticPr fontId="5"/>
  </si>
  <si>
    <t>B群</t>
    <rPh sb="1" eb="2">
      <t>グン</t>
    </rPh>
    <phoneticPr fontId="5"/>
  </si>
  <si>
    <t>性別</t>
    <rPh sb="0" eb="2">
      <t>セイベツ</t>
    </rPh>
    <phoneticPr fontId="1"/>
  </si>
  <si>
    <t>男性</t>
    <rPh sb="0" eb="2">
      <t>ダンセイ</t>
    </rPh>
    <phoneticPr fontId="5"/>
  </si>
  <si>
    <t>女性</t>
    <rPh sb="0" eb="2">
      <t>ジョセイ</t>
    </rPh>
    <phoneticPr fontId="5"/>
  </si>
  <si>
    <t>合計</t>
    <rPh sb="0" eb="2">
      <t>ゴウケイ</t>
    </rPh>
    <phoneticPr fontId="2"/>
  </si>
  <si>
    <t>群</t>
    <rPh sb="0" eb="1">
      <t>グン</t>
    </rPh>
    <phoneticPr fontId="2"/>
  </si>
  <si>
    <t>↑</t>
    <phoneticPr fontId="1"/>
  </si>
  <si>
    <t>カイ2乗値のP値はここをみてください</t>
    <rPh sb="7" eb="8">
      <t>アタイ</t>
    </rPh>
    <phoneticPr fontId="1"/>
  </si>
  <si>
    <t>緑色のところを入力します。</t>
    <rPh sb="0" eb="1">
      <t>ミドリ</t>
    </rPh>
    <rPh sb="1" eb="2">
      <t>イロ</t>
    </rPh>
    <rPh sb="7" eb="9">
      <t>ニュウリョク</t>
    </rPh>
    <phoneticPr fontId="1"/>
  </si>
  <si>
    <t>他のセルは計算式がはいっているのでさわってはいけません。</t>
    <rPh sb="0" eb="1">
      <t>ホカ</t>
    </rPh>
    <rPh sb="5" eb="8">
      <t>ケイサンシキ</t>
    </rPh>
    <phoneticPr fontId="1"/>
  </si>
  <si>
    <t>ピアソンのカイ二乗検定　Pearson Chi-Square</t>
    <rPh sb="0" eb="30">
      <t>ブンカツヒョウ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</si>
</sst>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標準明朝"/>
      <family val="1"/>
      <charset val="128"/>
    </font>
    <font>
      <sz val="11"/>
      <name val="ＭＳ ゴシック"/>
      <family val="3"/>
      <charset val="128"/>
    </font>
    <font>
      <sz val="14"/>
      <name val="標準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6" xfId="0" applyFont="1" applyBorder="1"/>
    <xf numFmtId="176" fontId="6" fillId="0" borderId="6" xfId="0" applyNumberFormat="1" applyFont="1" applyBorder="1"/>
    <xf numFmtId="0" fontId="6" fillId="0" borderId="5" xfId="0" applyFont="1" applyBorder="1"/>
    <xf numFmtId="0" fontId="6" fillId="0" borderId="4" xfId="0" applyFont="1" applyBorder="1"/>
    <xf numFmtId="176" fontId="6" fillId="0" borderId="5" xfId="0" applyNumberFormat="1" applyFont="1" applyBorder="1"/>
    <xf numFmtId="176" fontId="6" fillId="0" borderId="4" xfId="0" applyNumberFormat="1" applyFont="1" applyBorder="1"/>
    <xf numFmtId="0" fontId="6" fillId="2" borderId="0" xfId="0" applyFont="1" applyFill="1"/>
    <xf numFmtId="0" fontId="6" fillId="2" borderId="6" xfId="0" applyFont="1" applyFill="1" applyBorder="1"/>
    <xf numFmtId="0" fontId="6" fillId="0" borderId="4" xfId="0" applyFont="1" applyBorder="1" applyAlignment="1">
      <alignment horizontal="right"/>
    </xf>
    <xf numFmtId="176" fontId="7" fillId="0" borderId="4" xfId="0" applyNumberFormat="1" applyFont="1" applyBorder="1"/>
    <xf numFmtId="0" fontId="6" fillId="0" borderId="3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177" fontId="7" fillId="3" borderId="4" xfId="0" applyNumberFormat="1" applyFont="1" applyFill="1" applyBorder="1"/>
    <xf numFmtId="0" fontId="8" fillId="0" borderId="6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標準" xfId="0" builtinId="0"/>
    <cellStyle name="標準_箱根4" xfId="1" xr:uid="{0F970C8C-ECA8-442E-9E55-DD76E4994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B13" sqref="B13"/>
    </sheetView>
  </sheetViews>
  <sheetFormatPr defaultRowHeight="13"/>
  <cols>
    <col min="1" max="4" width="8.6640625" style="1"/>
    <col min="5" max="5" width="11.1640625" style="1" customWidth="1"/>
    <col min="6" max="8" width="8.6640625" style="1"/>
    <col min="9" max="9" width="8.6640625" style="1" customWidth="1"/>
    <col min="10" max="16384" width="8.6640625" style="1"/>
  </cols>
  <sheetData>
    <row r="1" spans="1:10">
      <c r="A1" s="23" t="s">
        <v>18</v>
      </c>
    </row>
    <row r="3" spans="1:10">
      <c r="A3" s="3"/>
      <c r="B3" s="24" t="s">
        <v>9</v>
      </c>
      <c r="C3" s="25"/>
      <c r="D3" s="2"/>
      <c r="E3" s="2"/>
    </row>
    <row r="4" spans="1:10">
      <c r="A4" s="15" t="s">
        <v>13</v>
      </c>
      <c r="B4" s="19" t="s">
        <v>10</v>
      </c>
      <c r="C4" s="20" t="s">
        <v>11</v>
      </c>
      <c r="D4" s="4" t="s">
        <v>0</v>
      </c>
      <c r="E4" s="4" t="s">
        <v>1</v>
      </c>
    </row>
    <row r="5" spans="1:10">
      <c r="A5" s="16" t="s">
        <v>7</v>
      </c>
      <c r="B5" s="11">
        <v>20</v>
      </c>
      <c r="C5" s="12">
        <v>10</v>
      </c>
      <c r="D5" s="5">
        <f>SUM(B5:C5)</f>
        <v>30</v>
      </c>
      <c r="E5" s="6">
        <f>B5/D5</f>
        <v>0.66666666666666663</v>
      </c>
    </row>
    <row r="6" spans="1:10">
      <c r="A6" s="17" t="s">
        <v>8</v>
      </c>
      <c r="B6" s="11">
        <v>30</v>
      </c>
      <c r="C6" s="12">
        <v>12</v>
      </c>
      <c r="D6" s="5">
        <f>SUM(B6:C6)</f>
        <v>42</v>
      </c>
      <c r="E6" s="6">
        <f>B6/D6</f>
        <v>0.7142857142857143</v>
      </c>
      <c r="F6" s="13" t="s">
        <v>4</v>
      </c>
      <c r="G6" s="13" t="s">
        <v>5</v>
      </c>
      <c r="H6" s="13" t="s">
        <v>6</v>
      </c>
      <c r="I6" s="13" t="s">
        <v>2</v>
      </c>
      <c r="J6" s="21" t="s">
        <v>3</v>
      </c>
    </row>
    <row r="7" spans="1:10">
      <c r="A7" s="18" t="s">
        <v>12</v>
      </c>
      <c r="B7" s="8">
        <f>SUM(B5:B6)</f>
        <v>50</v>
      </c>
      <c r="C7" s="7">
        <f>SUM(C5:C6)</f>
        <v>22</v>
      </c>
      <c r="D7" s="7">
        <f>SUM(D5:D6)</f>
        <v>72</v>
      </c>
      <c r="E7" s="9">
        <f>B7/D7</f>
        <v>0.69444444444444442</v>
      </c>
      <c r="F7" s="10">
        <f>E6-E5</f>
        <v>4.7619047619047672E-2</v>
      </c>
      <c r="G7" s="10">
        <f>SQRT(E7*(1-E7)*(1/D5+1/D6))</f>
        <v>0.11011457877390164</v>
      </c>
      <c r="H7" s="10">
        <f>F7/G7</f>
        <v>0.43244998209386881</v>
      </c>
      <c r="I7" s="14">
        <f>H7^2</f>
        <v>0.18701298701298746</v>
      </c>
      <c r="J7" s="22">
        <f>CHIDIST(I7,1)</f>
        <v>0.66541439778476885</v>
      </c>
    </row>
    <row r="8" spans="1:10">
      <c r="B8" s="1" t="s">
        <v>14</v>
      </c>
      <c r="J8" s="1" t="s">
        <v>14</v>
      </c>
    </row>
    <row r="9" spans="1:10">
      <c r="B9" s="1" t="s">
        <v>16</v>
      </c>
      <c r="J9" s="1" t="s">
        <v>15</v>
      </c>
    </row>
    <row r="10" spans="1:10">
      <c r="B10" s="1" t="s">
        <v>17</v>
      </c>
    </row>
  </sheetData>
  <mergeCells count="1">
    <mergeCell ref="B3:C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2025-11-08T11:51:17Z</dcterms:modified>
</cp:coreProperties>
</file>